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U C T O\"/>
    </mc:Choice>
  </mc:AlternateContent>
  <bookViews>
    <workbookView xWindow="0" yWindow="0" windowWidth="22536" windowHeight="8496"/>
  </bookViews>
  <sheets>
    <sheet name="2023-2025" sheetId="4" r:id="rId1"/>
  </sheets>
  <calcPr calcId="152511"/>
</workbook>
</file>

<file path=xl/calcChain.xml><?xml version="1.0" encoding="utf-8"?>
<calcChain xmlns="http://schemas.openxmlformats.org/spreadsheetml/2006/main">
  <c r="F22" i="4" l="1"/>
  <c r="F12" i="4"/>
  <c r="J26" i="4"/>
  <c r="J8" i="4"/>
  <c r="J12" i="4"/>
  <c r="J16" i="4"/>
  <c r="G26" i="4"/>
  <c r="G12" i="4"/>
  <c r="J18" i="4" l="1"/>
  <c r="E16" i="4"/>
  <c r="C8" i="4"/>
  <c r="C18" i="4" s="1"/>
  <c r="I26" i="4" l="1"/>
  <c r="D16" i="4"/>
  <c r="I16" i="4"/>
  <c r="I12" i="4"/>
  <c r="H12" i="4"/>
  <c r="E12" i="4"/>
  <c r="D12" i="4"/>
  <c r="I8" i="4"/>
  <c r="H8" i="4"/>
  <c r="E8" i="4"/>
  <c r="D8" i="4"/>
  <c r="H26" i="4"/>
  <c r="E26" i="4"/>
  <c r="D26" i="4"/>
  <c r="I18" i="4" l="1"/>
  <c r="E18" i="4"/>
  <c r="H18" i="4"/>
  <c r="D18" i="4"/>
</calcChain>
</file>

<file path=xl/sharedStrings.xml><?xml version="1.0" encoding="utf-8"?>
<sst xmlns="http://schemas.openxmlformats.org/spreadsheetml/2006/main" count="38" uniqueCount="26">
  <si>
    <t>položky</t>
  </si>
  <si>
    <t>Text</t>
  </si>
  <si>
    <t>Daňové príjmy</t>
  </si>
  <si>
    <t>Nedaňové príjmy</t>
  </si>
  <si>
    <t>Granty a transfery</t>
  </si>
  <si>
    <t>Finančné operácie</t>
  </si>
  <si>
    <t>Bežné príjmy</t>
  </si>
  <si>
    <t>Kapitálové príjmy</t>
  </si>
  <si>
    <t>Bežné výdavky</t>
  </si>
  <si>
    <t>Kapitálové výdavky</t>
  </si>
  <si>
    <t>návrh 2023</t>
  </si>
  <si>
    <t>Spolu prijmy</t>
  </si>
  <si>
    <t xml:space="preserve">Spolu výdavky </t>
  </si>
  <si>
    <t>skutočnosť 2020</t>
  </si>
  <si>
    <t>rozpočet 2021</t>
  </si>
  <si>
    <t>návrh 2024</t>
  </si>
  <si>
    <t>návrh 2025</t>
  </si>
  <si>
    <t>Skutočnosť   2021</t>
  </si>
  <si>
    <t>Rozpočet  2022</t>
  </si>
  <si>
    <t>opčakávaná skutočnosť</t>
  </si>
  <si>
    <t>Obec Varhaňovce návrh  Rozpočtu 2022-2025</t>
  </si>
  <si>
    <t>Skutočnosť  2021</t>
  </si>
  <si>
    <t>očakávaná skutočnosť 2022</t>
  </si>
  <si>
    <t>upr.rozpočet 2021</t>
  </si>
  <si>
    <t>Návrh rozpočtu vyvesený:       12.12.2022</t>
  </si>
  <si>
    <t>Rozpočet schválený  29.12.2022 uzn. 17/2022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</si>
</sst>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name val="Arial CE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3" borderId="0" applyNumberFormat="0" applyBorder="0" applyAlignment="0" applyProtection="0"/>
    <xf numFmtId="0" fontId="6" fillId="4" borderId="0" applyNumberFormat="0" applyBorder="0" applyAlignment="0" applyProtection="0"/>
  </cellStyleXfs>
  <cellXfs count="146">
    <xf numFmtId="0" fontId="0" fillId="0" borderId="0" xfId="0"/>
    <xf numFmtId="0" fontId="1" fillId="0" borderId="0" xfId="0" applyFont="1"/>
    <xf numFmtId="4" fontId="1" fillId="2" borderId="0" xfId="0" applyNumberFormat="1" applyFont="1" applyFill="1"/>
    <xf numFmtId="0" fontId="1" fillId="2" borderId="0" xfId="0" applyFont="1" applyFill="1"/>
    <xf numFmtId="4" fontId="1" fillId="2" borderId="6" xfId="0" applyNumberFormat="1" applyFont="1" applyFill="1" applyBorder="1"/>
    <xf numFmtId="4" fontId="1" fillId="2" borderId="1" xfId="0" applyNumberFormat="1" applyFont="1" applyFill="1" applyBorder="1"/>
    <xf numFmtId="4" fontId="1" fillId="2" borderId="2" xfId="0" applyNumberFormat="1" applyFont="1" applyFill="1" applyBorder="1"/>
    <xf numFmtId="4" fontId="3" fillId="2" borderId="4" xfId="0" applyNumberFormat="1" applyFont="1" applyFill="1" applyBorder="1"/>
    <xf numFmtId="4" fontId="2" fillId="2" borderId="2" xfId="0" applyNumberFormat="1" applyFont="1" applyFill="1" applyBorder="1"/>
    <xf numFmtId="0" fontId="1" fillId="0" borderId="19" xfId="2" applyFont="1" applyFill="1" applyBorder="1" applyAlignment="1">
      <alignment horizontal="center" wrapText="1"/>
    </xf>
    <xf numFmtId="4" fontId="1" fillId="0" borderId="6" xfId="2" applyNumberFormat="1" applyFont="1" applyFill="1" applyBorder="1"/>
    <xf numFmtId="4" fontId="1" fillId="0" borderId="1" xfId="2" applyNumberFormat="1" applyFont="1" applyFill="1" applyBorder="1"/>
    <xf numFmtId="4" fontId="1" fillId="0" borderId="1" xfId="1" applyNumberFormat="1" applyFont="1" applyFill="1" applyBorder="1" applyAlignment="1">
      <alignment horizontal="right"/>
    </xf>
    <xf numFmtId="4" fontId="1" fillId="0" borderId="1" xfId="1" applyNumberFormat="1" applyFont="1" applyFill="1" applyBorder="1"/>
    <xf numFmtId="4" fontId="2" fillId="0" borderId="2" xfId="2" applyNumberFormat="1" applyFont="1" applyFill="1" applyBorder="1"/>
    <xf numFmtId="4" fontId="1" fillId="0" borderId="2" xfId="2" applyNumberFormat="1" applyFont="1" applyFill="1" applyBorder="1"/>
    <xf numFmtId="4" fontId="1" fillId="0" borderId="2" xfId="1" applyNumberFormat="1" applyFont="1" applyFill="1" applyBorder="1"/>
    <xf numFmtId="0" fontId="1" fillId="0" borderId="0" xfId="1" applyFont="1" applyFill="1"/>
    <xf numFmtId="0" fontId="7" fillId="2" borderId="0" xfId="0" applyFont="1" applyFill="1"/>
    <xf numFmtId="0" fontId="2" fillId="0" borderId="4" xfId="0" applyFont="1" applyFill="1" applyBorder="1" applyAlignment="1">
      <alignment horizontal="center" wrapText="1"/>
    </xf>
    <xf numFmtId="0" fontId="8" fillId="2" borderId="19" xfId="0" applyFont="1" applyFill="1" applyBorder="1"/>
    <xf numFmtId="0" fontId="2" fillId="2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7" fillId="2" borderId="6" xfId="0" applyFont="1" applyFill="1" applyBorder="1"/>
    <xf numFmtId="4" fontId="1" fillId="0" borderId="6" xfId="0" applyNumberFormat="1" applyFont="1" applyFill="1" applyBorder="1"/>
    <xf numFmtId="0" fontId="7" fillId="2" borderId="1" xfId="0" applyFont="1" applyFill="1" applyBorder="1"/>
    <xf numFmtId="4" fontId="4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/>
    <xf numFmtId="0" fontId="8" fillId="2" borderId="2" xfId="0" applyFont="1" applyFill="1" applyBorder="1" applyAlignment="1">
      <alignment horizontal="right"/>
    </xf>
    <xf numFmtId="4" fontId="2" fillId="0" borderId="2" xfId="0" applyNumberFormat="1" applyFont="1" applyFill="1" applyBorder="1"/>
    <xf numFmtId="0" fontId="7" fillId="2" borderId="2" xfId="0" applyFont="1" applyFill="1" applyBorder="1"/>
    <xf numFmtId="4" fontId="1" fillId="0" borderId="2" xfId="0" applyNumberFormat="1" applyFont="1" applyFill="1" applyBorder="1"/>
    <xf numFmtId="0" fontId="8" fillId="2" borderId="1" xfId="0" applyFont="1" applyFill="1" applyBorder="1"/>
    <xf numFmtId="4" fontId="3" fillId="0" borderId="4" xfId="0" applyNumberFormat="1" applyFont="1" applyFill="1" applyBorder="1"/>
    <xf numFmtId="4" fontId="2" fillId="0" borderId="4" xfId="1" applyNumberFormat="1" applyFont="1" applyFill="1" applyBorder="1"/>
    <xf numFmtId="0" fontId="1" fillId="0" borderId="0" xfId="0" applyFont="1" applyFill="1"/>
    <xf numFmtId="4" fontId="1" fillId="2" borderId="14" xfId="0" applyNumberFormat="1" applyFont="1" applyFill="1" applyBorder="1"/>
    <xf numFmtId="4" fontId="1" fillId="0" borderId="9" xfId="0" applyNumberFormat="1" applyFont="1" applyFill="1" applyBorder="1"/>
    <xf numFmtId="4" fontId="1" fillId="2" borderId="15" xfId="0" applyNumberFormat="1" applyFont="1" applyFill="1" applyBorder="1"/>
    <xf numFmtId="4" fontId="4" fillId="0" borderId="11" xfId="0" applyNumberFormat="1" applyFont="1" applyFill="1" applyBorder="1" applyAlignment="1">
      <alignment horizontal="right"/>
    </xf>
    <xf numFmtId="4" fontId="1" fillId="2" borderId="16" xfId="0" applyNumberFormat="1" applyFont="1" applyFill="1" applyBorder="1"/>
    <xf numFmtId="4" fontId="1" fillId="0" borderId="13" xfId="0" applyNumberFormat="1" applyFont="1" applyFill="1" applyBorder="1"/>
    <xf numFmtId="0" fontId="7" fillId="0" borderId="0" xfId="0" applyFont="1"/>
    <xf numFmtId="0" fontId="2" fillId="2" borderId="4" xfId="0" applyFont="1" applyFill="1" applyBorder="1" applyAlignment="1">
      <alignment horizontal="center" wrapText="1"/>
    </xf>
    <xf numFmtId="4" fontId="2" fillId="0" borderId="4" xfId="2" applyNumberFormat="1" applyFont="1" applyFill="1" applyBorder="1"/>
    <xf numFmtId="0" fontId="2" fillId="0" borderId="4" xfId="2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right"/>
    </xf>
    <xf numFmtId="0" fontId="9" fillId="2" borderId="17" xfId="0" applyFont="1" applyFill="1" applyBorder="1" applyAlignment="1">
      <alignment horizontal="right"/>
    </xf>
    <xf numFmtId="4" fontId="1" fillId="0" borderId="9" xfId="1" applyNumberFormat="1" applyFont="1" applyFill="1" applyBorder="1"/>
    <xf numFmtId="4" fontId="1" fillId="0" borderId="11" xfId="1" applyNumberFormat="1" applyFont="1" applyFill="1" applyBorder="1" applyAlignment="1">
      <alignment horizontal="right"/>
    </xf>
    <xf numFmtId="4" fontId="1" fillId="0" borderId="13" xfId="1" applyNumberFormat="1" applyFont="1" applyFill="1" applyBorder="1"/>
    <xf numFmtId="4" fontId="2" fillId="0" borderId="5" xfId="1" applyNumberFormat="1" applyFont="1" applyFill="1" applyBorder="1"/>
    <xf numFmtId="4" fontId="1" fillId="0" borderId="0" xfId="0" applyNumberFormat="1" applyFont="1" applyFill="1"/>
    <xf numFmtId="4" fontId="1" fillId="0" borderId="0" xfId="1" applyNumberFormat="1" applyFont="1" applyFill="1"/>
    <xf numFmtId="0" fontId="1" fillId="5" borderId="0" xfId="0" applyFont="1" applyFill="1"/>
    <xf numFmtId="4" fontId="2" fillId="5" borderId="4" xfId="1" applyNumberFormat="1" applyFont="1" applyFill="1" applyBorder="1"/>
    <xf numFmtId="4" fontId="2" fillId="5" borderId="14" xfId="1" applyNumberFormat="1" applyFont="1" applyFill="1" applyBorder="1"/>
    <xf numFmtId="4" fontId="2" fillId="5" borderId="15" xfId="1" applyNumberFormat="1" applyFont="1" applyFill="1" applyBorder="1" applyAlignment="1">
      <alignment horizontal="right"/>
    </xf>
    <xf numFmtId="4" fontId="2" fillId="5" borderId="16" xfId="1" applyNumberFormat="1" applyFont="1" applyFill="1" applyBorder="1"/>
    <xf numFmtId="4" fontId="2" fillId="2" borderId="1" xfId="0" applyNumberFormat="1" applyFont="1" applyFill="1" applyBorder="1"/>
    <xf numFmtId="4" fontId="2" fillId="0" borderId="1" xfId="2" applyNumberFormat="1" applyFont="1" applyFill="1" applyBorder="1"/>
    <xf numFmtId="4" fontId="2" fillId="0" borderId="1" xfId="0" applyNumberFormat="1" applyFont="1" applyFill="1" applyBorder="1"/>
    <xf numFmtId="0" fontId="1" fillId="0" borderId="1" xfId="0" applyFont="1" applyFill="1" applyBorder="1"/>
    <xf numFmtId="0" fontId="1" fillId="0" borderId="1" xfId="1" applyFont="1" applyFill="1" applyBorder="1" applyAlignment="1">
      <alignment horizontal="center" wrapText="1"/>
    </xf>
    <xf numFmtId="4" fontId="2" fillId="0" borderId="1" xfId="1" applyNumberFormat="1" applyFont="1" applyFill="1" applyBorder="1"/>
    <xf numFmtId="0" fontId="2" fillId="6" borderId="19" xfId="0" applyFont="1" applyFill="1" applyBorder="1" applyAlignment="1">
      <alignment horizontal="center" wrapText="1"/>
    </xf>
    <xf numFmtId="4" fontId="1" fillId="6" borderId="6" xfId="0" applyNumberFormat="1" applyFont="1" applyFill="1" applyBorder="1"/>
    <xf numFmtId="4" fontId="4" fillId="6" borderId="1" xfId="0" applyNumberFormat="1" applyFont="1" applyFill="1" applyBorder="1" applyAlignment="1">
      <alignment horizontal="right"/>
    </xf>
    <xf numFmtId="4" fontId="1" fillId="6" borderId="1" xfId="0" applyNumberFormat="1" applyFont="1" applyFill="1" applyBorder="1"/>
    <xf numFmtId="4" fontId="2" fillId="6" borderId="2" xfId="0" applyNumberFormat="1" applyFont="1" applyFill="1" applyBorder="1"/>
    <xf numFmtId="4" fontId="1" fillId="6" borderId="2" xfId="0" applyNumberFormat="1" applyFont="1" applyFill="1" applyBorder="1"/>
    <xf numFmtId="4" fontId="3" fillId="6" borderId="4" xfId="0" applyNumberFormat="1" applyFont="1" applyFill="1" applyBorder="1"/>
    <xf numFmtId="4" fontId="1" fillId="6" borderId="14" xfId="0" applyNumberFormat="1" applyFont="1" applyFill="1" applyBorder="1"/>
    <xf numFmtId="4" fontId="4" fillId="6" borderId="15" xfId="0" applyNumberFormat="1" applyFont="1" applyFill="1" applyBorder="1" applyAlignment="1">
      <alignment horizontal="right"/>
    </xf>
    <xf numFmtId="4" fontId="1" fillId="6" borderId="16" xfId="0" applyNumberFormat="1" applyFont="1" applyFill="1" applyBorder="1"/>
    <xf numFmtId="0" fontId="8" fillId="6" borderId="4" xfId="0" applyFont="1" applyFill="1" applyBorder="1" applyAlignment="1">
      <alignment horizontal="center" wrapText="1"/>
    </xf>
    <xf numFmtId="0" fontId="8" fillId="2" borderId="18" xfId="0" applyFont="1" applyFill="1" applyBorder="1"/>
    <xf numFmtId="0" fontId="7" fillId="2" borderId="8" xfId="0" applyFont="1" applyFill="1" applyBorder="1"/>
    <xf numFmtId="0" fontId="7" fillId="2" borderId="10" xfId="0" applyFont="1" applyFill="1" applyBorder="1"/>
    <xf numFmtId="0" fontId="7" fillId="2" borderId="12" xfId="0" applyFont="1" applyFill="1" applyBorder="1"/>
    <xf numFmtId="0" fontId="7" fillId="2" borderId="7" xfId="0" applyFont="1" applyFill="1" applyBorder="1"/>
    <xf numFmtId="0" fontId="7" fillId="2" borderId="18" xfId="0" applyFont="1" applyFill="1" applyBorder="1"/>
    <xf numFmtId="0" fontId="1" fillId="0" borderId="0" xfId="0" applyFont="1" applyBorder="1"/>
    <xf numFmtId="4" fontId="1" fillId="2" borderId="19" xfId="0" applyNumberFormat="1" applyFont="1" applyFill="1" applyBorder="1"/>
    <xf numFmtId="4" fontId="1" fillId="0" borderId="19" xfId="2" applyNumberFormat="1" applyFont="1" applyFill="1" applyBorder="1"/>
    <xf numFmtId="4" fontId="1" fillId="0" borderId="19" xfId="0" applyNumberFormat="1" applyFont="1" applyFill="1" applyBorder="1"/>
    <xf numFmtId="4" fontId="1" fillId="6" borderId="19" xfId="0" applyNumberFormat="1" applyFont="1" applyFill="1" applyBorder="1"/>
    <xf numFmtId="0" fontId="7" fillId="2" borderId="3" xfId="0" applyFont="1" applyFill="1" applyBorder="1"/>
    <xf numFmtId="0" fontId="2" fillId="2" borderId="1" xfId="0" applyFont="1" applyFill="1" applyBorder="1" applyAlignment="1">
      <alignment horizontal="center" wrapText="1"/>
    </xf>
    <xf numFmtId="0" fontId="2" fillId="0" borderId="1" xfId="2" applyFont="1" applyFill="1" applyBorder="1" applyAlignment="1">
      <alignment horizontal="center" wrapText="1"/>
    </xf>
    <xf numFmtId="0" fontId="8" fillId="6" borderId="1" xfId="0" applyFont="1" applyFill="1" applyBorder="1" applyAlignment="1">
      <alignment horizontal="center" wrapText="1"/>
    </xf>
    <xf numFmtId="0" fontId="1" fillId="2" borderId="1" xfId="0" applyFont="1" applyFill="1" applyBorder="1"/>
    <xf numFmtId="0" fontId="1" fillId="0" borderId="1" xfId="2" applyFont="1" applyFill="1" applyBorder="1"/>
    <xf numFmtId="0" fontId="1" fillId="6" borderId="1" xfId="0" applyFont="1" applyFill="1" applyBorder="1"/>
    <xf numFmtId="0" fontId="1" fillId="0" borderId="1" xfId="1" applyFont="1" applyFill="1" applyBorder="1"/>
    <xf numFmtId="0" fontId="1" fillId="2" borderId="6" xfId="0" applyFont="1" applyFill="1" applyBorder="1"/>
    <xf numFmtId="0" fontId="1" fillId="0" borderId="6" xfId="2" applyFont="1" applyFill="1" applyBorder="1"/>
    <xf numFmtId="0" fontId="1" fillId="0" borderId="6" xfId="0" applyFont="1" applyFill="1" applyBorder="1"/>
    <xf numFmtId="0" fontId="1" fillId="6" borderId="6" xfId="0" applyFont="1" applyFill="1" applyBorder="1"/>
    <xf numFmtId="0" fontId="1" fillId="0" borderId="6" xfId="1" applyFont="1" applyFill="1" applyBorder="1"/>
    <xf numFmtId="0" fontId="9" fillId="2" borderId="4" xfId="0" applyFont="1" applyFill="1" applyBorder="1"/>
    <xf numFmtId="4" fontId="2" fillId="7" borderId="4" xfId="1" applyNumberFormat="1" applyFont="1" applyFill="1" applyBorder="1"/>
    <xf numFmtId="0" fontId="2" fillId="5" borderId="20" xfId="1" applyFont="1" applyFill="1" applyBorder="1" applyAlignment="1">
      <alignment horizontal="center" wrapText="1"/>
    </xf>
    <xf numFmtId="4" fontId="2" fillId="5" borderId="15" xfId="1" applyNumberFormat="1" applyFont="1" applyFill="1" applyBorder="1"/>
    <xf numFmtId="4" fontId="2" fillId="5" borderId="16" xfId="0" applyNumberFormat="1" applyFont="1" applyFill="1" applyBorder="1"/>
    <xf numFmtId="4" fontId="2" fillId="5" borderId="21" xfId="1" applyNumberFormat="1" applyFont="1" applyFill="1" applyBorder="1"/>
    <xf numFmtId="0" fontId="2" fillId="5" borderId="14" xfId="1" applyFont="1" applyFill="1" applyBorder="1"/>
    <xf numFmtId="0" fontId="2" fillId="5" borderId="15" xfId="1" applyFont="1" applyFill="1" applyBorder="1"/>
    <xf numFmtId="0" fontId="1" fillId="7" borderId="18" xfId="1" applyFont="1" applyFill="1" applyBorder="1" applyAlignment="1">
      <alignment horizontal="center" wrapText="1"/>
    </xf>
    <xf numFmtId="0" fontId="1" fillId="0" borderId="11" xfId="0" applyFont="1" applyFill="1" applyBorder="1"/>
    <xf numFmtId="4" fontId="2" fillId="7" borderId="8" xfId="1" applyNumberFormat="1" applyFont="1" applyFill="1" applyBorder="1"/>
    <xf numFmtId="4" fontId="2" fillId="0" borderId="11" xfId="1" applyNumberFormat="1" applyFont="1" applyFill="1" applyBorder="1"/>
    <xf numFmtId="4" fontId="1" fillId="7" borderId="10" xfId="1" applyNumberFormat="1" applyFont="1" applyFill="1" applyBorder="1" applyAlignment="1">
      <alignment horizontal="right"/>
    </xf>
    <xf numFmtId="4" fontId="1" fillId="7" borderId="10" xfId="1" applyNumberFormat="1" applyFont="1" applyFill="1" applyBorder="1"/>
    <xf numFmtId="4" fontId="1" fillId="0" borderId="11" xfId="1" applyNumberFormat="1" applyFont="1" applyFill="1" applyBorder="1"/>
    <xf numFmtId="4" fontId="2" fillId="7" borderId="12" xfId="1" applyNumberFormat="1" applyFont="1" applyFill="1" applyBorder="1"/>
    <xf numFmtId="4" fontId="1" fillId="7" borderId="12" xfId="1" applyNumberFormat="1" applyFont="1" applyFill="1" applyBorder="1"/>
    <xf numFmtId="4" fontId="2" fillId="7" borderId="3" xfId="1" applyNumberFormat="1" applyFont="1" applyFill="1" applyBorder="1"/>
    <xf numFmtId="0" fontId="1" fillId="7" borderId="8" xfId="1" applyFont="1" applyFill="1" applyBorder="1"/>
    <xf numFmtId="0" fontId="1" fillId="0" borderId="9" xfId="0" applyFont="1" applyFill="1" applyBorder="1"/>
    <xf numFmtId="0" fontId="1" fillId="7" borderId="10" xfId="1" applyFont="1" applyFill="1" applyBorder="1"/>
    <xf numFmtId="4" fontId="1" fillId="7" borderId="24" xfId="1" applyNumberFormat="1" applyFont="1" applyFill="1" applyBorder="1"/>
    <xf numFmtId="4" fontId="1" fillId="7" borderId="25" xfId="1" applyNumberFormat="1" applyFont="1" applyFill="1" applyBorder="1" applyAlignment="1">
      <alignment horizontal="right"/>
    </xf>
    <xf numFmtId="4" fontId="1" fillId="7" borderId="26" xfId="1" applyNumberFormat="1" applyFont="1" applyFill="1" applyBorder="1"/>
    <xf numFmtId="4" fontId="1" fillId="0" borderId="28" xfId="1" applyNumberFormat="1" applyFont="1" applyFill="1" applyBorder="1"/>
    <xf numFmtId="4" fontId="1" fillId="7" borderId="27" xfId="1" applyNumberFormat="1" applyFont="1" applyFill="1" applyBorder="1"/>
    <xf numFmtId="0" fontId="2" fillId="7" borderId="10" xfId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center" vertical="center" wrapText="1"/>
    </xf>
    <xf numFmtId="0" fontId="2" fillId="5" borderId="15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22" xfId="1" applyFont="1" applyFill="1" applyBorder="1" applyAlignment="1">
      <alignment horizontal="center" vertical="center" wrapText="1"/>
    </xf>
    <xf numFmtId="0" fontId="10" fillId="2" borderId="29" xfId="0" applyFont="1" applyFill="1" applyBorder="1"/>
    <xf numFmtId="0" fontId="1" fillId="2" borderId="30" xfId="0" applyFont="1" applyFill="1" applyBorder="1"/>
    <xf numFmtId="0" fontId="1" fillId="2" borderId="31" xfId="0" applyFont="1" applyFill="1" applyBorder="1"/>
    <xf numFmtId="0" fontId="7" fillId="2" borderId="32" xfId="0" applyFont="1" applyFill="1" applyBorder="1"/>
    <xf numFmtId="0" fontId="1" fillId="2" borderId="33" xfId="0" applyFont="1" applyFill="1" applyBorder="1"/>
    <xf numFmtId="0" fontId="1" fillId="2" borderId="34" xfId="0" applyFont="1" applyFill="1" applyBorder="1"/>
    <xf numFmtId="0" fontId="1" fillId="0" borderId="0" xfId="0" applyFont="1" applyAlignment="1">
      <alignment horizontal="center" vertical="top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2" fillId="5" borderId="2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/>
    <xf numFmtId="0" fontId="2" fillId="2" borderId="0" xfId="0" applyFont="1" applyFill="1"/>
  </cellXfs>
  <cellStyles count="3">
    <cellStyle name="Dobrá" xfId="1" builtinId="26"/>
    <cellStyle name="Neutrálna" xfId="2" builtinId="28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workbookViewId="0">
      <selection activeCell="F26" sqref="F26"/>
    </sheetView>
  </sheetViews>
  <sheetFormatPr defaultColWidth="8.88671875" defaultRowHeight="14.4" x14ac:dyDescent="0.3"/>
  <cols>
    <col min="1" max="1" width="4.21875" style="42" customWidth="1"/>
    <col min="2" max="2" width="12.6640625" style="42" customWidth="1"/>
    <col min="3" max="3" width="13.33203125" style="1" customWidth="1"/>
    <col min="4" max="4" width="14.88671875" style="1" customWidth="1"/>
    <col min="5" max="5" width="14.5546875" style="3" customWidth="1"/>
    <col min="6" max="6" width="13.5546875" style="3" customWidth="1"/>
    <col min="7" max="7" width="14.5546875" style="3" customWidth="1"/>
    <col min="8" max="8" width="12.88671875" style="35" customWidth="1"/>
    <col min="9" max="9" width="14" style="17" customWidth="1"/>
    <col min="10" max="10" width="12.6640625" style="35" customWidth="1"/>
    <col min="11" max="16384" width="8.88671875" style="1"/>
  </cols>
  <sheetData>
    <row r="1" spans="1:13" s="3" customFormat="1" ht="23.4" x14ac:dyDescent="0.45">
      <c r="A1" s="18"/>
      <c r="B1" s="133" t="s">
        <v>20</v>
      </c>
      <c r="C1" s="134"/>
      <c r="D1" s="134"/>
      <c r="E1" s="134"/>
      <c r="F1" s="134"/>
      <c r="G1" s="135"/>
      <c r="H1" s="35"/>
      <c r="I1" s="17"/>
      <c r="J1" s="35"/>
    </row>
    <row r="2" spans="1:13" s="3" customFormat="1" ht="15" thickBot="1" x14ac:dyDescent="0.35">
      <c r="A2" s="18"/>
      <c r="B2" s="136"/>
      <c r="C2" s="137"/>
      <c r="D2" s="137"/>
      <c r="E2" s="137"/>
      <c r="F2" s="137"/>
      <c r="G2" s="138"/>
      <c r="H2" s="35"/>
      <c r="I2" s="17"/>
      <c r="J2" s="35"/>
    </row>
    <row r="3" spans="1:13" ht="33" customHeight="1" thickBot="1" x14ac:dyDescent="0.35">
      <c r="A3" s="141" t="s">
        <v>0</v>
      </c>
      <c r="B3" s="140" t="s">
        <v>1</v>
      </c>
      <c r="C3" s="43" t="s">
        <v>13</v>
      </c>
      <c r="D3" s="45" t="s">
        <v>17</v>
      </c>
      <c r="E3" s="19" t="s">
        <v>23</v>
      </c>
      <c r="F3" s="75" t="s">
        <v>22</v>
      </c>
      <c r="G3" s="142" t="s">
        <v>18</v>
      </c>
      <c r="H3" s="126" t="s">
        <v>10</v>
      </c>
      <c r="I3" s="132" t="s">
        <v>15</v>
      </c>
      <c r="J3" s="127" t="s">
        <v>16</v>
      </c>
      <c r="M3" s="139"/>
    </row>
    <row r="4" spans="1:13" x14ac:dyDescent="0.3">
      <c r="A4" s="76"/>
      <c r="B4" s="20"/>
      <c r="C4" s="21"/>
      <c r="D4" s="9"/>
      <c r="E4" s="22"/>
      <c r="F4" s="65"/>
      <c r="G4" s="102"/>
      <c r="H4" s="108"/>
      <c r="I4" s="63"/>
      <c r="J4" s="109"/>
    </row>
    <row r="5" spans="1:13" x14ac:dyDescent="0.3">
      <c r="A5" s="77">
        <v>100</v>
      </c>
      <c r="B5" s="23" t="s">
        <v>2</v>
      </c>
      <c r="C5" s="4">
        <v>569875</v>
      </c>
      <c r="D5" s="10">
        <v>600750.25</v>
      </c>
      <c r="E5" s="24">
        <v>601836.39</v>
      </c>
      <c r="F5" s="66">
        <v>631000</v>
      </c>
      <c r="G5" s="56">
        <v>620100</v>
      </c>
      <c r="H5" s="110">
        <v>633770</v>
      </c>
      <c r="I5" s="64">
        <v>633772</v>
      </c>
      <c r="J5" s="111">
        <v>633772</v>
      </c>
    </row>
    <row r="6" spans="1:13" x14ac:dyDescent="0.3">
      <c r="A6" s="78">
        <v>200</v>
      </c>
      <c r="B6" s="25" t="s">
        <v>3</v>
      </c>
      <c r="C6" s="5">
        <v>44136</v>
      </c>
      <c r="D6" s="11">
        <v>28061.96</v>
      </c>
      <c r="E6" s="26">
        <v>32137.360000000001</v>
      </c>
      <c r="F6" s="67">
        <v>32000</v>
      </c>
      <c r="G6" s="57">
        <v>18980</v>
      </c>
      <c r="H6" s="112">
        <v>18080</v>
      </c>
      <c r="I6" s="12">
        <v>13330</v>
      </c>
      <c r="J6" s="49">
        <v>13330</v>
      </c>
    </row>
    <row r="7" spans="1:13" x14ac:dyDescent="0.3">
      <c r="A7" s="78">
        <v>300</v>
      </c>
      <c r="B7" s="25" t="s">
        <v>4</v>
      </c>
      <c r="C7" s="5">
        <v>496423</v>
      </c>
      <c r="D7" s="11">
        <v>715769.89</v>
      </c>
      <c r="E7" s="27">
        <v>718167.64</v>
      </c>
      <c r="F7" s="68">
        <v>654150</v>
      </c>
      <c r="G7" s="103">
        <v>555392</v>
      </c>
      <c r="H7" s="113">
        <v>543620</v>
      </c>
      <c r="I7" s="13">
        <v>544021</v>
      </c>
      <c r="J7" s="114">
        <v>544021</v>
      </c>
    </row>
    <row r="8" spans="1:13" x14ac:dyDescent="0.3">
      <c r="A8" s="79"/>
      <c r="B8" s="28" t="s">
        <v>6</v>
      </c>
      <c r="C8" s="8">
        <f t="shared" ref="C8:J8" si="0">SUM(C5:C7)</f>
        <v>1110434</v>
      </c>
      <c r="D8" s="14">
        <f t="shared" si="0"/>
        <v>1344582.1</v>
      </c>
      <c r="E8" s="29">
        <f t="shared" si="0"/>
        <v>1352141.3900000001</v>
      </c>
      <c r="F8" s="69">
        <v>1308000</v>
      </c>
      <c r="G8" s="58">
        <v>1194472</v>
      </c>
      <c r="H8" s="115">
        <f t="shared" si="0"/>
        <v>1195470</v>
      </c>
      <c r="I8" s="64">
        <f t="shared" si="0"/>
        <v>1191123</v>
      </c>
      <c r="J8" s="111">
        <f t="shared" si="0"/>
        <v>1191123</v>
      </c>
    </row>
    <row r="9" spans="1:13" x14ac:dyDescent="0.3">
      <c r="A9" s="79"/>
      <c r="B9" s="30"/>
      <c r="C9" s="6"/>
      <c r="D9" s="15"/>
      <c r="E9" s="31"/>
      <c r="F9" s="70"/>
      <c r="G9" s="58"/>
      <c r="H9" s="116"/>
      <c r="I9" s="13"/>
      <c r="J9" s="114"/>
    </row>
    <row r="10" spans="1:13" x14ac:dyDescent="0.3">
      <c r="A10" s="79">
        <v>200</v>
      </c>
      <c r="B10" s="25" t="s">
        <v>3</v>
      </c>
      <c r="C10" s="6">
        <v>1890</v>
      </c>
      <c r="D10" s="15">
        <v>44307</v>
      </c>
      <c r="E10" s="31">
        <v>79500</v>
      </c>
      <c r="F10" s="70">
        <v>6500</v>
      </c>
      <c r="G10" s="104">
        <v>13700</v>
      </c>
      <c r="H10" s="116">
        <v>7000</v>
      </c>
      <c r="I10" s="13">
        <v>5000</v>
      </c>
      <c r="J10" s="114">
        <v>5000</v>
      </c>
    </row>
    <row r="11" spans="1:13" x14ac:dyDescent="0.3">
      <c r="A11" s="79">
        <v>300</v>
      </c>
      <c r="B11" s="25" t="s">
        <v>4</v>
      </c>
      <c r="C11" s="6">
        <v>58371</v>
      </c>
      <c r="D11" s="15">
        <v>0</v>
      </c>
      <c r="E11" s="31">
        <v>0</v>
      </c>
      <c r="F11" s="70">
        <v>5500</v>
      </c>
      <c r="G11" s="58">
        <v>1000</v>
      </c>
      <c r="H11" s="116">
        <v>0</v>
      </c>
      <c r="I11" s="13">
        <v>1000</v>
      </c>
      <c r="J11" s="114">
        <v>1000</v>
      </c>
    </row>
    <row r="12" spans="1:13" x14ac:dyDescent="0.3">
      <c r="A12" s="78"/>
      <c r="B12" s="46" t="s">
        <v>7</v>
      </c>
      <c r="C12" s="59">
        <v>60261</v>
      </c>
      <c r="D12" s="60">
        <f t="shared" ref="D12:J12" si="1">SUM(D10:D11)</f>
        <v>44307</v>
      </c>
      <c r="E12" s="61">
        <f t="shared" si="1"/>
        <v>79500</v>
      </c>
      <c r="F12" s="69">
        <f t="shared" si="1"/>
        <v>12000</v>
      </c>
      <c r="G12" s="104">
        <f t="shared" si="1"/>
        <v>14700</v>
      </c>
      <c r="H12" s="115">
        <f t="shared" si="1"/>
        <v>7000</v>
      </c>
      <c r="I12" s="64">
        <f t="shared" si="1"/>
        <v>6000</v>
      </c>
      <c r="J12" s="111">
        <f t="shared" si="1"/>
        <v>6000</v>
      </c>
    </row>
    <row r="13" spans="1:13" x14ac:dyDescent="0.3">
      <c r="A13" s="78"/>
      <c r="B13" s="46"/>
      <c r="C13" s="5"/>
      <c r="D13" s="11"/>
      <c r="E13" s="27"/>
      <c r="F13" s="70"/>
      <c r="G13" s="104"/>
      <c r="H13" s="116"/>
      <c r="I13" s="13"/>
      <c r="J13" s="114"/>
    </row>
    <row r="14" spans="1:13" x14ac:dyDescent="0.3">
      <c r="A14" s="78">
        <v>400</v>
      </c>
      <c r="B14" s="32" t="s">
        <v>5</v>
      </c>
      <c r="C14" s="5">
        <v>0</v>
      </c>
      <c r="D14" s="11">
        <v>43878.86</v>
      </c>
      <c r="E14" s="27">
        <v>43878.86</v>
      </c>
      <c r="F14" s="68">
        <v>70000</v>
      </c>
      <c r="G14" s="103">
        <v>30300</v>
      </c>
      <c r="H14" s="113">
        <v>32000</v>
      </c>
      <c r="I14" s="13">
        <v>1000</v>
      </c>
      <c r="J14" s="114">
        <v>1000</v>
      </c>
    </row>
    <row r="15" spans="1:13" x14ac:dyDescent="0.3">
      <c r="A15" s="78">
        <v>500</v>
      </c>
      <c r="B15" s="25" t="s">
        <v>5</v>
      </c>
      <c r="C15" s="5">
        <v>0</v>
      </c>
      <c r="D15" s="11">
        <v>20689.080000000002</v>
      </c>
      <c r="E15" s="27">
        <v>20689.080000000002</v>
      </c>
      <c r="F15" s="70">
        <v>0</v>
      </c>
      <c r="G15" s="58">
        <v>0</v>
      </c>
      <c r="H15" s="116">
        <v>0</v>
      </c>
      <c r="I15" s="13">
        <v>0</v>
      </c>
      <c r="J15" s="114">
        <v>0</v>
      </c>
    </row>
    <row r="16" spans="1:13" x14ac:dyDescent="0.3">
      <c r="A16" s="78"/>
      <c r="B16" s="46" t="s">
        <v>5</v>
      </c>
      <c r="C16" s="5">
        <v>0</v>
      </c>
      <c r="D16" s="11">
        <f t="shared" ref="D16:I16" si="2">SUM(D14:D15)</f>
        <v>64567.94</v>
      </c>
      <c r="E16" s="27">
        <f>SUM(E14:E15)</f>
        <v>64567.94</v>
      </c>
      <c r="F16" s="68">
        <v>70000</v>
      </c>
      <c r="G16" s="58">
        <v>30300</v>
      </c>
      <c r="H16" s="116">
        <v>32000</v>
      </c>
      <c r="I16" s="13">
        <f t="shared" si="2"/>
        <v>1000</v>
      </c>
      <c r="J16" s="114">
        <f t="shared" ref="J16" si="3">SUM(J14:J15)</f>
        <v>1000</v>
      </c>
    </row>
    <row r="17" spans="1:20" ht="15" thickBot="1" x14ac:dyDescent="0.35">
      <c r="A17" s="81"/>
      <c r="B17" s="20"/>
      <c r="C17" s="83"/>
      <c r="D17" s="84"/>
      <c r="E17" s="85"/>
      <c r="F17" s="86"/>
      <c r="G17" s="58"/>
      <c r="H17" s="116"/>
      <c r="I17" s="16"/>
      <c r="J17" s="50"/>
    </row>
    <row r="18" spans="1:20" ht="16.2" thickBot="1" x14ac:dyDescent="0.35">
      <c r="A18" s="87"/>
      <c r="B18" s="100" t="s">
        <v>11</v>
      </c>
      <c r="C18" s="7">
        <f>C8+C10+C11</f>
        <v>1170695</v>
      </c>
      <c r="D18" s="44">
        <f>D8+D12+D16</f>
        <v>1453457.04</v>
      </c>
      <c r="E18" s="33">
        <f>E8+E12+E16</f>
        <v>1496209.33</v>
      </c>
      <c r="F18" s="71">
        <v>1390000</v>
      </c>
      <c r="G18" s="105">
        <v>1239472</v>
      </c>
      <c r="H18" s="117">
        <f>H8+H12+H16</f>
        <v>1234470</v>
      </c>
      <c r="I18" s="34">
        <f>I8+I12+I16</f>
        <v>1198123</v>
      </c>
      <c r="J18" s="51">
        <f>J8+J12+J16</f>
        <v>1198123</v>
      </c>
    </row>
    <row r="19" spans="1:20" s="82" customFormat="1" ht="17.399999999999999" customHeight="1" x14ac:dyDescent="0.3">
      <c r="A19" s="23"/>
      <c r="B19" s="23"/>
      <c r="C19" s="95"/>
      <c r="D19" s="96"/>
      <c r="E19" s="97"/>
      <c r="F19" s="98"/>
      <c r="G19" s="106"/>
      <c r="H19" s="118"/>
      <c r="I19" s="99"/>
      <c r="J19" s="119"/>
    </row>
    <row r="20" spans="1:20" s="82" customFormat="1" ht="17.399999999999999" customHeight="1" x14ac:dyDescent="0.3">
      <c r="A20" s="25"/>
      <c r="B20" s="25"/>
      <c r="C20" s="91"/>
      <c r="D20" s="92"/>
      <c r="E20" s="62"/>
      <c r="F20" s="93"/>
      <c r="G20" s="107"/>
      <c r="H20" s="120"/>
      <c r="I20" s="94"/>
      <c r="J20" s="109"/>
    </row>
    <row r="21" spans="1:20" ht="28.8" x14ac:dyDescent="0.3">
      <c r="A21" s="32" t="s">
        <v>0</v>
      </c>
      <c r="B21" s="143" t="s">
        <v>1</v>
      </c>
      <c r="C21" s="88" t="s">
        <v>13</v>
      </c>
      <c r="D21" s="89" t="s">
        <v>21</v>
      </c>
      <c r="E21" s="131" t="s">
        <v>14</v>
      </c>
      <c r="F21" s="90" t="s">
        <v>19</v>
      </c>
      <c r="G21" s="128" t="s">
        <v>18</v>
      </c>
      <c r="H21" s="126" t="s">
        <v>10</v>
      </c>
      <c r="I21" s="129" t="s">
        <v>15</v>
      </c>
      <c r="J21" s="130" t="s">
        <v>16</v>
      </c>
    </row>
    <row r="22" spans="1:20" x14ac:dyDescent="0.3">
      <c r="A22" s="77">
        <v>600</v>
      </c>
      <c r="B22" s="23" t="s">
        <v>8</v>
      </c>
      <c r="C22" s="36">
        <v>1041696</v>
      </c>
      <c r="D22" s="10">
        <v>1207153.49</v>
      </c>
      <c r="E22" s="37">
        <v>1339530.99</v>
      </c>
      <c r="F22" s="72">
        <f>F26-F23-F24</f>
        <v>1254000</v>
      </c>
      <c r="G22" s="56">
        <v>1114800</v>
      </c>
      <c r="H22" s="121">
        <v>1131470</v>
      </c>
      <c r="I22" s="48">
        <v>1130623</v>
      </c>
      <c r="J22" s="48">
        <v>1130623</v>
      </c>
    </row>
    <row r="23" spans="1:20" x14ac:dyDescent="0.3">
      <c r="A23" s="78">
        <v>700</v>
      </c>
      <c r="B23" s="25" t="s">
        <v>9</v>
      </c>
      <c r="C23" s="38">
        <v>48829</v>
      </c>
      <c r="D23" s="11">
        <v>64918.61</v>
      </c>
      <c r="E23" s="39">
        <v>141685.57999999999</v>
      </c>
      <c r="F23" s="73">
        <v>50000</v>
      </c>
      <c r="G23" s="57">
        <v>112672</v>
      </c>
      <c r="H23" s="122">
        <v>87000</v>
      </c>
      <c r="I23" s="49">
        <v>55500</v>
      </c>
      <c r="J23" s="49">
        <v>55500</v>
      </c>
      <c r="T23" s="54"/>
    </row>
    <row r="24" spans="1:20" x14ac:dyDescent="0.3">
      <c r="A24" s="79">
        <v>800</v>
      </c>
      <c r="B24" s="30" t="s">
        <v>5</v>
      </c>
      <c r="C24" s="40">
        <v>779</v>
      </c>
      <c r="D24" s="15">
        <v>3349.02</v>
      </c>
      <c r="E24" s="41">
        <v>14992.76</v>
      </c>
      <c r="F24" s="74">
        <v>86000</v>
      </c>
      <c r="G24" s="58">
        <v>12000</v>
      </c>
      <c r="H24" s="123">
        <v>16000</v>
      </c>
      <c r="I24" s="50">
        <v>12000</v>
      </c>
      <c r="J24" s="50">
        <v>12000</v>
      </c>
    </row>
    <row r="25" spans="1:20" ht="15" thickBot="1" x14ac:dyDescent="0.35">
      <c r="A25" s="78"/>
      <c r="B25" s="25"/>
      <c r="C25" s="40"/>
      <c r="D25" s="15"/>
      <c r="E25" s="41"/>
      <c r="F25" s="74"/>
      <c r="G25" s="58"/>
      <c r="H25" s="125"/>
      <c r="I25" s="124"/>
      <c r="J25" s="124"/>
    </row>
    <row r="26" spans="1:20" ht="16.2" thickBot="1" x14ac:dyDescent="0.35">
      <c r="A26" s="80"/>
      <c r="B26" s="47" t="s">
        <v>12</v>
      </c>
      <c r="C26" s="7">
        <v>1091304</v>
      </c>
      <c r="D26" s="44">
        <f t="shared" ref="D26:I26" si="4">SUM(D22:D25)</f>
        <v>1275421.1200000001</v>
      </c>
      <c r="E26" s="33">
        <f t="shared" si="4"/>
        <v>1496209.33</v>
      </c>
      <c r="F26" s="71">
        <v>1390000</v>
      </c>
      <c r="G26" s="55">
        <f>SUM(G22:G25)</f>
        <v>1239472</v>
      </c>
      <c r="H26" s="101">
        <f t="shared" si="4"/>
        <v>1234470</v>
      </c>
      <c r="I26" s="51">
        <f t="shared" si="4"/>
        <v>1198123</v>
      </c>
      <c r="J26" s="51">
        <f t="shared" ref="J26" si="5">SUM(J22:J25)</f>
        <v>1198123</v>
      </c>
    </row>
    <row r="27" spans="1:20" s="3" customFormat="1" ht="18.75" customHeight="1" x14ac:dyDescent="0.3">
      <c r="A27" s="18" t="s">
        <v>24</v>
      </c>
      <c r="B27" s="18"/>
      <c r="E27" s="2"/>
      <c r="F27" s="2"/>
      <c r="G27" s="2"/>
      <c r="H27" s="52"/>
      <c r="I27" s="53"/>
      <c r="J27" s="53"/>
    </row>
    <row r="28" spans="1:20" s="3" customFormat="1" x14ac:dyDescent="0.3">
      <c r="A28" s="144" t="s">
        <v>25</v>
      </c>
      <c r="B28" s="144"/>
      <c r="C28" s="145"/>
      <c r="H28" s="35"/>
      <c r="I28" s="17"/>
      <c r="J28" s="35"/>
    </row>
    <row r="29" spans="1:20" s="3" customFormat="1" x14ac:dyDescent="0.3">
      <c r="A29" s="18"/>
      <c r="B29" s="18"/>
      <c r="H29" s="35"/>
      <c r="I29" s="17"/>
      <c r="J29" s="35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2023-2025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Katarína</dc:creator>
  <cp:lastModifiedBy>LANGOVÁ Eva</cp:lastModifiedBy>
  <cp:lastPrinted>2022-12-29T07:58:23Z</cp:lastPrinted>
  <dcterms:created xsi:type="dcterms:W3CDTF">2014-12-05T12:15:40Z</dcterms:created>
  <dcterms:modified xsi:type="dcterms:W3CDTF">2023-01-02T06:54:16Z</dcterms:modified>
</cp:coreProperties>
</file>