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<sst xmlns="http://schemas.openxmlformats.org/spreadsheetml/2006/main" count="70" uniqueCount="46">
  <si>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Úroveň vytriedenia komunálnych odpadov</t>
  </si>
  <si>
    <t xml:space="preserve">Obec: </t>
  </si>
  <si>
    <t>Rok:</t>
  </si>
  <si>
    <t>V zmysle prilohy č .2 zákona č. 329/2018 Z.z. o poplatkoch za uloženie odpadov a o zmene a doplnení zákona č. 587/2004 Z.z. o Enviromentálnom fonde a o zmene a doplnení niektorých zákonov v znení neskorších predpisov.</t>
  </si>
  <si>
    <t xml:space="preserve">Pre výpočet úrovne vytriedenia komunálnych odpadov pre príslušný kalendárny rok sa uplatňuje nasledujúci vzorec: </t>
  </si>
  <si>
    <t>ÚVKO = (( m zložka1 + m zložka 2 + m zložka n) / m KO)* 100%</t>
  </si>
  <si>
    <r>
      <rPr>
        <b/>
        <sz val="8"/>
        <rFont val="Arial"/>
        <family val="2"/>
      </rPr>
      <t xml:space="preserve">ÚVKO </t>
    </r>
    <r>
      <rPr>
        <sz val="8"/>
        <rFont val="Arial"/>
        <family val="2"/>
      </rPr>
      <t xml:space="preserve">je hodnota vytriedenia komunálnych odpadov za predchádzajúci kalendárny rok vyjadrená v %. Výsledok sa zaokrúhľuje na 2 desatinné miesta. </t>
    </r>
  </si>
  <si>
    <r>
      <rPr>
        <b/>
        <sz val="8"/>
        <rFont val="Arial"/>
        <family val="2"/>
      </rPr>
      <t>m zložka</t>
    </r>
    <r>
      <rPr>
        <sz val="8"/>
        <rFont val="Arial"/>
        <family val="2"/>
      </rPr>
      <t xml:space="preserve"> je hmotnosť vytriedenej zložky komunálnych odpadov vyzbieranej v obci v predchádzajúcom kalendárnom roku v rámci triedeného zberu komunálnych odpadov zavedeného obcou v súlade s údajmi, ktoré obec ohlasuje podľa osobitného predpisu;10) </t>
    </r>
  </si>
  <si>
    <r>
      <rPr>
        <b/>
        <sz val="8"/>
        <rFont val="Arial"/>
        <family val="2"/>
      </rPr>
      <t>m KO</t>
    </r>
    <r>
      <rPr>
        <sz val="8"/>
        <rFont val="Arial"/>
        <family val="2"/>
      </rPr>
      <t xml:space="preserve"> je hmotnosť komunálnych odpadov vzniknutých v obci za predchádzajúci kalendárny rok v súlade s údajmi, ktoré obec nahlasuje podľa osobitného predpisu;10)</t>
    </r>
  </si>
  <si>
    <t xml:space="preserve">m zložka </t>
  </si>
  <si>
    <t>Kód odpadu</t>
  </si>
  <si>
    <t>Názov odpadu</t>
  </si>
  <si>
    <t>Hmotnosť v t</t>
  </si>
  <si>
    <t>papier a lepenka</t>
  </si>
  <si>
    <t>sklo</t>
  </si>
  <si>
    <t>viacvrstvové kombinované materiály na báze lepenky VKM</t>
  </si>
  <si>
    <t>obaly z kovu</t>
  </si>
  <si>
    <t>biologicky rozložiteľný kuchynský a reštauračný odpad</t>
  </si>
  <si>
    <t>šatstvo</t>
  </si>
  <si>
    <t>žiarivky</t>
  </si>
  <si>
    <t>vyradené zariadenia obsahujúce HCFC</t>
  </si>
  <si>
    <t>použitý kuchynský olej</t>
  </si>
  <si>
    <t>oleje a tuky iné ako uvedené v 20 01 25</t>
  </si>
  <si>
    <t>batérie a akumulátory</t>
  </si>
  <si>
    <t>vyradené elektrické a elektronické zariadenia iné ako uvedené v 200121 a 200123, obsahujúce nebezpečné časti</t>
  </si>
  <si>
    <t>vyradené elektrické a elektronické zariadenia iné ako uvedené v 200121 a 200123 a 200135</t>
  </si>
  <si>
    <t>drevo</t>
  </si>
  <si>
    <t>plasty</t>
  </si>
  <si>
    <t>kovy</t>
  </si>
  <si>
    <t>meď, bronz, mosadz</t>
  </si>
  <si>
    <t>hliník</t>
  </si>
  <si>
    <t>železo a oceľ</t>
  </si>
  <si>
    <t>zmiešané kovy</t>
  </si>
  <si>
    <t>biologicky rozložiteľný odpad (BRO)</t>
  </si>
  <si>
    <t>Spolu m zložka1 až m zložka n</t>
  </si>
  <si>
    <t xml:space="preserve">m KO </t>
  </si>
  <si>
    <t>zmesový komunálny odpad</t>
  </si>
  <si>
    <t>odpad z čistenia ulíc</t>
  </si>
  <si>
    <t>objemný odpad</t>
  </si>
  <si>
    <t>zmiešané odpady zo stavieb a demolácií iné ako uvedené v 170901,170902 a 170903</t>
  </si>
  <si>
    <t>SPOLU m KO</t>
  </si>
  <si>
    <t>………………………………</t>
  </si>
  <si>
    <t>meno a podpis štatutárneho zástupcu</t>
  </si>
  <si>
    <t>Varhaňovce</t>
  </si>
  <si>
    <t>ÚVKO 2022 = .../...* 100%</t>
  </si>
  <si>
    <t xml:space="preserve">ÚVKO 2022 = 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</si>
</sst>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0\ %"/>
    <numFmt numFmtId="165" formatCode="[$-41B]d\.\ mmmm\ yyyy"/>
  </numFmts>
  <fonts count="4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="110" zoomScaleNormal="110" zoomScalePageLayoutView="0" workbookViewId="0" topLeftCell="A46">
      <selection activeCell="F58" sqref="F58"/>
    </sheetView>
  </sheetViews>
  <sheetFormatPr defaultColWidth="11.57421875" defaultRowHeight="12.75"/>
  <cols>
    <col min="1" max="1" width="7.140625" style="1" customWidth="1"/>
    <col min="2" max="2" width="11.57421875" style="1" customWidth="1"/>
    <col min="3" max="3" width="77.00390625" style="1" customWidth="1"/>
    <col min="4" max="4" width="11.28125" style="1" customWidth="1"/>
    <col min="5" max="16384" width="11.57421875" style="1" customWidth="1"/>
  </cols>
  <sheetData>
    <row r="1" spans="2:3" ht="15" customHeight="1">
      <c r="B1" s="21" t="s">
        <v>0</v>
      </c>
      <c r="C1" s="21"/>
    </row>
    <row r="2" spans="1:4" ht="12" customHeight="1">
      <c r="A2" s="2" t="s">
        <v>1</v>
      </c>
      <c r="B2" s="22" t="s">
        <v>43</v>
      </c>
      <c r="C2" s="22"/>
      <c r="D2" s="3"/>
    </row>
    <row r="3" spans="1:4" ht="11.25" customHeight="1">
      <c r="A3" s="2" t="s">
        <v>2</v>
      </c>
      <c r="B3" s="22">
        <v>2022</v>
      </c>
      <c r="C3" s="22"/>
      <c r="D3" s="22"/>
    </row>
    <row r="4" spans="1:4" s="4" customFormat="1" ht="22.5" customHeight="1">
      <c r="A4" s="23" t="s">
        <v>3</v>
      </c>
      <c r="B4" s="23"/>
      <c r="C4" s="23"/>
      <c r="D4" s="23"/>
    </row>
    <row r="5" spans="1:4" s="5" customFormat="1" ht="13.5" customHeight="1">
      <c r="A5" s="23" t="s">
        <v>4</v>
      </c>
      <c r="B5" s="23"/>
      <c r="C5" s="23"/>
      <c r="D5" s="23"/>
    </row>
    <row r="6" spans="1:4" ht="12" customHeight="1">
      <c r="A6" s="24" t="s">
        <v>5</v>
      </c>
      <c r="B6" s="24"/>
      <c r="C6" s="24"/>
      <c r="D6" s="24"/>
    </row>
    <row r="7" spans="1:4" s="6" customFormat="1" ht="12" customHeight="1">
      <c r="A7" s="27" t="s">
        <v>6</v>
      </c>
      <c r="B7" s="27"/>
      <c r="C7" s="27"/>
      <c r="D7" s="27"/>
    </row>
    <row r="8" spans="1:4" s="6" customFormat="1" ht="21.75" customHeight="1">
      <c r="A8" s="27" t="s">
        <v>7</v>
      </c>
      <c r="B8" s="27"/>
      <c r="C8" s="27"/>
      <c r="D8" s="27"/>
    </row>
    <row r="9" spans="1:4" s="6" customFormat="1" ht="19.5" customHeight="1">
      <c r="A9" s="27" t="s">
        <v>8</v>
      </c>
      <c r="B9" s="27"/>
      <c r="C9" s="27"/>
      <c r="D9" s="27"/>
    </row>
    <row r="10" spans="1:4" s="8" customFormat="1" ht="25.5" customHeight="1">
      <c r="A10" s="7" t="s">
        <v>9</v>
      </c>
      <c r="B10" s="7" t="s">
        <v>10</v>
      </c>
      <c r="C10" s="7" t="s">
        <v>11</v>
      </c>
      <c r="D10" s="7" t="s">
        <v>12</v>
      </c>
    </row>
    <row r="11" spans="1:4" ht="10.5" customHeight="1">
      <c r="A11" s="9">
        <v>1</v>
      </c>
      <c r="B11" s="10">
        <v>200101</v>
      </c>
      <c r="C11" s="11" t="s">
        <v>13</v>
      </c>
      <c r="D11" s="9">
        <v>2.05</v>
      </c>
    </row>
    <row r="12" spans="1:4" ht="11.25" customHeight="1">
      <c r="A12" s="9">
        <v>2</v>
      </c>
      <c r="B12" s="10">
        <v>200102</v>
      </c>
      <c r="C12" s="11" t="s">
        <v>14</v>
      </c>
      <c r="D12" s="9">
        <v>5.1</v>
      </c>
    </row>
    <row r="13" spans="1:4" ht="11.25" customHeight="1">
      <c r="A13" s="9">
        <v>3</v>
      </c>
      <c r="B13" s="10">
        <v>200103</v>
      </c>
      <c r="C13" s="11" t="s">
        <v>15</v>
      </c>
      <c r="D13" s="9">
        <v>0.24</v>
      </c>
    </row>
    <row r="14" spans="1:4" ht="12.75">
      <c r="A14" s="9">
        <v>4</v>
      </c>
      <c r="B14" s="10">
        <v>200104</v>
      </c>
      <c r="C14" s="11" t="s">
        <v>16</v>
      </c>
      <c r="D14" s="9">
        <v>0.29</v>
      </c>
    </row>
    <row r="15" spans="1:4" ht="12.75">
      <c r="A15" s="9">
        <v>5</v>
      </c>
      <c r="B15" s="10">
        <v>200108</v>
      </c>
      <c r="C15" s="12" t="s">
        <v>17</v>
      </c>
      <c r="D15" s="9"/>
    </row>
    <row r="16" spans="1:4" ht="11.25" customHeight="1">
      <c r="A16" s="9">
        <v>6</v>
      </c>
      <c r="B16" s="10">
        <v>200110</v>
      </c>
      <c r="C16" s="11" t="s">
        <v>18</v>
      </c>
      <c r="D16" s="9"/>
    </row>
    <row r="17" spans="1:4" ht="11.25" customHeight="1">
      <c r="A17" s="9">
        <v>7</v>
      </c>
      <c r="B17" s="10">
        <v>200121</v>
      </c>
      <c r="C17" s="11" t="s">
        <v>19</v>
      </c>
      <c r="D17" s="9"/>
    </row>
    <row r="18" spans="1:4" ht="11.25" customHeight="1">
      <c r="A18" s="9">
        <v>8</v>
      </c>
      <c r="B18" s="10">
        <v>200123</v>
      </c>
      <c r="C18" s="11" t="s">
        <v>20</v>
      </c>
      <c r="D18" s="9">
        <v>0.04</v>
      </c>
    </row>
    <row r="19" spans="1:4" ht="12.75">
      <c r="A19" s="9">
        <v>9</v>
      </c>
      <c r="B19" s="10">
        <v>200125</v>
      </c>
      <c r="C19" s="11" t="s">
        <v>21</v>
      </c>
      <c r="D19" s="9">
        <v>0.004</v>
      </c>
    </row>
    <row r="20" spans="1:4" ht="10.5" customHeight="1">
      <c r="A20" s="9">
        <v>10</v>
      </c>
      <c r="B20" s="10">
        <v>200126</v>
      </c>
      <c r="C20" s="11" t="s">
        <v>22</v>
      </c>
      <c r="D20" s="9">
        <v>0.271</v>
      </c>
    </row>
    <row r="21" spans="1:4" ht="12.75">
      <c r="A21" s="9">
        <v>11</v>
      </c>
      <c r="B21" s="10">
        <v>200133</v>
      </c>
      <c r="C21" s="11" t="s">
        <v>23</v>
      </c>
      <c r="D21" s="9">
        <v>1.09</v>
      </c>
    </row>
    <row r="22" spans="1:4" ht="23.25" customHeight="1">
      <c r="A22" s="9">
        <v>12</v>
      </c>
      <c r="B22" s="10">
        <v>200135</v>
      </c>
      <c r="C22" s="13" t="s">
        <v>24</v>
      </c>
      <c r="D22" s="9"/>
    </row>
    <row r="23" spans="1:4" ht="14.25" customHeight="1">
      <c r="A23" s="9">
        <v>13</v>
      </c>
      <c r="B23" s="10">
        <v>200136</v>
      </c>
      <c r="C23" s="12" t="s">
        <v>25</v>
      </c>
      <c r="D23" s="20">
        <v>4.874</v>
      </c>
    </row>
    <row r="24" spans="1:4" ht="11.25" customHeight="1">
      <c r="A24" s="9">
        <v>14</v>
      </c>
      <c r="B24" s="10">
        <v>200138</v>
      </c>
      <c r="C24" s="11" t="s">
        <v>26</v>
      </c>
      <c r="D24" s="9"/>
    </row>
    <row r="25" spans="1:4" ht="12.75">
      <c r="A25" s="9">
        <v>15</v>
      </c>
      <c r="B25" s="10">
        <v>200139</v>
      </c>
      <c r="C25" s="11" t="s">
        <v>27</v>
      </c>
      <c r="D25" s="9">
        <v>5.74</v>
      </c>
    </row>
    <row r="26" spans="1:4" ht="11.25" customHeight="1">
      <c r="A26" s="9">
        <v>16</v>
      </c>
      <c r="B26" s="10">
        <v>200140</v>
      </c>
      <c r="C26" s="11" t="s">
        <v>28</v>
      </c>
      <c r="D26" s="9">
        <v>0.0855</v>
      </c>
    </row>
    <row r="27" spans="1:4" ht="12.75">
      <c r="A27" s="9">
        <v>17</v>
      </c>
      <c r="B27" s="10">
        <v>20014001</v>
      </c>
      <c r="C27" s="11" t="s">
        <v>29</v>
      </c>
      <c r="D27" s="9">
        <v>0.7594</v>
      </c>
    </row>
    <row r="28" spans="1:4" ht="12.75">
      <c r="A28" s="9">
        <v>18</v>
      </c>
      <c r="B28" s="10">
        <v>20014002</v>
      </c>
      <c r="C28" s="11" t="s">
        <v>30</v>
      </c>
      <c r="D28" s="9">
        <v>1.2062</v>
      </c>
    </row>
    <row r="29" spans="1:4" ht="12.75">
      <c r="A29" s="9">
        <v>19</v>
      </c>
      <c r="B29" s="10">
        <v>20014005</v>
      </c>
      <c r="C29" s="11" t="s">
        <v>31</v>
      </c>
      <c r="D29" s="9">
        <v>43.214</v>
      </c>
    </row>
    <row r="30" spans="1:4" ht="12.75">
      <c r="A30" s="9">
        <v>20</v>
      </c>
      <c r="B30" s="10">
        <v>20014007</v>
      </c>
      <c r="C30" s="11" t="s">
        <v>32</v>
      </c>
      <c r="D30" s="9"/>
    </row>
    <row r="31" spans="1:4" ht="12.75">
      <c r="A31" s="9">
        <v>21</v>
      </c>
      <c r="B31" s="10">
        <v>200201</v>
      </c>
      <c r="C31" s="11" t="s">
        <v>33</v>
      </c>
      <c r="D31" s="9"/>
    </row>
    <row r="32" spans="1:4" s="2" customFormat="1" ht="12.75" customHeight="1">
      <c r="A32" s="28" t="s">
        <v>34</v>
      </c>
      <c r="B32" s="28"/>
      <c r="C32" s="28"/>
      <c r="D32" s="14">
        <f>SUM(D11:D31)</f>
        <v>64.9641</v>
      </c>
    </row>
    <row r="33" spans="1:4" ht="23.25" customHeight="1">
      <c r="A33" s="7" t="s">
        <v>35</v>
      </c>
      <c r="B33" s="7" t="s">
        <v>10</v>
      </c>
      <c r="C33" s="7" t="s">
        <v>11</v>
      </c>
      <c r="D33" s="7" t="s">
        <v>12</v>
      </c>
    </row>
    <row r="34" spans="1:4" ht="12.75">
      <c r="A34" s="9">
        <v>1</v>
      </c>
      <c r="B34" s="10">
        <v>200101</v>
      </c>
      <c r="C34" s="11" t="s">
        <v>13</v>
      </c>
      <c r="D34" s="9">
        <v>2.05</v>
      </c>
    </row>
    <row r="35" spans="1:4" ht="12.75">
      <c r="A35" s="9">
        <v>2</v>
      </c>
      <c r="B35" s="10">
        <v>200102</v>
      </c>
      <c r="C35" s="11" t="s">
        <v>14</v>
      </c>
      <c r="D35" s="9">
        <v>5.1</v>
      </c>
    </row>
    <row r="36" spans="1:4" ht="12.75">
      <c r="A36" s="9">
        <v>3</v>
      </c>
      <c r="B36" s="10">
        <v>200103</v>
      </c>
      <c r="C36" s="11" t="s">
        <v>15</v>
      </c>
      <c r="D36" s="9">
        <v>0.24</v>
      </c>
    </row>
    <row r="37" spans="1:4" ht="12.75">
      <c r="A37" s="9">
        <v>4</v>
      </c>
      <c r="B37" s="10">
        <v>200104</v>
      </c>
      <c r="C37" s="11" t="s">
        <v>16</v>
      </c>
      <c r="D37" s="9">
        <v>0.29</v>
      </c>
    </row>
    <row r="38" spans="1:4" ht="12" customHeight="1">
      <c r="A38" s="9">
        <v>5</v>
      </c>
      <c r="B38" s="10">
        <v>200108</v>
      </c>
      <c r="C38" s="12" t="s">
        <v>17</v>
      </c>
      <c r="D38" s="9"/>
    </row>
    <row r="39" spans="1:4" ht="12.75">
      <c r="A39" s="9">
        <v>6</v>
      </c>
      <c r="B39" s="10">
        <v>200110</v>
      </c>
      <c r="C39" s="11" t="s">
        <v>18</v>
      </c>
      <c r="D39" s="9"/>
    </row>
    <row r="40" spans="1:4" ht="12.75">
      <c r="A40" s="9">
        <v>7</v>
      </c>
      <c r="B40" s="10">
        <v>200121</v>
      </c>
      <c r="C40" s="11" t="s">
        <v>19</v>
      </c>
      <c r="D40" s="9"/>
    </row>
    <row r="41" spans="1:4" ht="12.75">
      <c r="A41" s="9">
        <v>8</v>
      </c>
      <c r="B41" s="10">
        <v>200123</v>
      </c>
      <c r="C41" s="11" t="s">
        <v>20</v>
      </c>
      <c r="D41" s="9">
        <v>0.04</v>
      </c>
    </row>
    <row r="42" spans="1:4" ht="12.75">
      <c r="A42" s="9">
        <v>9</v>
      </c>
      <c r="B42" s="10">
        <v>200125</v>
      </c>
      <c r="C42" s="11" t="s">
        <v>21</v>
      </c>
      <c r="D42" s="9">
        <v>0.004</v>
      </c>
    </row>
    <row r="43" spans="1:4" ht="12.75">
      <c r="A43" s="9">
        <v>10</v>
      </c>
      <c r="B43" s="10">
        <v>200126</v>
      </c>
      <c r="C43" s="11" t="s">
        <v>22</v>
      </c>
      <c r="D43" s="9">
        <v>0.271</v>
      </c>
    </row>
    <row r="44" spans="1:4" ht="12.75">
      <c r="A44" s="9">
        <v>11</v>
      </c>
      <c r="B44" s="10">
        <v>200133</v>
      </c>
      <c r="C44" s="11" t="s">
        <v>23</v>
      </c>
      <c r="D44" s="9">
        <v>1.09</v>
      </c>
    </row>
    <row r="45" spans="1:4" ht="25.5">
      <c r="A45" s="9">
        <v>12</v>
      </c>
      <c r="B45" s="10">
        <v>200135</v>
      </c>
      <c r="C45" s="13" t="s">
        <v>24</v>
      </c>
      <c r="D45" s="9"/>
    </row>
    <row r="46" spans="1:4" ht="14.25" customHeight="1">
      <c r="A46" s="9">
        <v>13</v>
      </c>
      <c r="B46" s="10">
        <v>200136</v>
      </c>
      <c r="C46" s="12" t="s">
        <v>25</v>
      </c>
      <c r="D46" s="9">
        <v>4.874</v>
      </c>
    </row>
    <row r="47" spans="1:4" ht="11.25" customHeight="1">
      <c r="A47" s="9">
        <v>14</v>
      </c>
      <c r="B47" s="10">
        <v>200138</v>
      </c>
      <c r="C47" s="11" t="s">
        <v>26</v>
      </c>
      <c r="D47" s="9"/>
    </row>
    <row r="48" spans="1:4" ht="12.75">
      <c r="A48" s="9">
        <v>15</v>
      </c>
      <c r="B48" s="10">
        <v>200139</v>
      </c>
      <c r="C48" s="11" t="s">
        <v>27</v>
      </c>
      <c r="D48" s="20"/>
    </row>
    <row r="49" spans="1:4" ht="11.25" customHeight="1">
      <c r="A49" s="9">
        <v>16</v>
      </c>
      <c r="B49" s="10">
        <v>200140</v>
      </c>
      <c r="C49" s="11" t="s">
        <v>28</v>
      </c>
      <c r="D49" s="9">
        <v>0.0855</v>
      </c>
    </row>
    <row r="50" spans="1:4" ht="12.75">
      <c r="A50" s="9">
        <v>17</v>
      </c>
      <c r="B50" s="10">
        <v>20014001</v>
      </c>
      <c r="C50" s="11" t="s">
        <v>29</v>
      </c>
      <c r="D50" s="9">
        <v>0.7594</v>
      </c>
    </row>
    <row r="51" spans="1:4" ht="12.75">
      <c r="A51" s="9">
        <v>18</v>
      </c>
      <c r="B51" s="10">
        <v>20014002</v>
      </c>
      <c r="C51" s="11" t="s">
        <v>30</v>
      </c>
      <c r="D51" s="9">
        <v>1.2062</v>
      </c>
    </row>
    <row r="52" spans="1:4" ht="12.75">
      <c r="A52" s="9">
        <v>19</v>
      </c>
      <c r="B52" s="10">
        <v>20014005</v>
      </c>
      <c r="C52" s="11" t="s">
        <v>31</v>
      </c>
      <c r="D52" s="9">
        <v>43.214</v>
      </c>
    </row>
    <row r="53" spans="1:4" ht="11.25" customHeight="1">
      <c r="A53" s="9">
        <v>20</v>
      </c>
      <c r="B53" s="10">
        <v>20014007</v>
      </c>
      <c r="C53" s="11" t="s">
        <v>32</v>
      </c>
      <c r="D53" s="9"/>
    </row>
    <row r="54" spans="1:4" ht="11.25" customHeight="1">
      <c r="A54" s="9">
        <v>21</v>
      </c>
      <c r="B54" s="10">
        <v>200201</v>
      </c>
      <c r="C54" s="11" t="s">
        <v>33</v>
      </c>
      <c r="D54" s="9"/>
    </row>
    <row r="55" spans="1:4" ht="12.75">
      <c r="A55" s="9">
        <v>22</v>
      </c>
      <c r="B55" s="15">
        <v>200301</v>
      </c>
      <c r="C55" s="12" t="s">
        <v>36</v>
      </c>
      <c r="D55" s="9">
        <v>114.7</v>
      </c>
    </row>
    <row r="56" spans="1:4" ht="10.5" customHeight="1">
      <c r="A56" s="9">
        <v>23</v>
      </c>
      <c r="B56" s="15">
        <v>200303</v>
      </c>
      <c r="C56" s="12" t="s">
        <v>37</v>
      </c>
      <c r="D56" s="9"/>
    </row>
    <row r="57" spans="1:4" ht="12" customHeight="1">
      <c r="A57" s="9">
        <v>24</v>
      </c>
      <c r="B57" s="15">
        <v>200307</v>
      </c>
      <c r="C57" s="12" t="s">
        <v>38</v>
      </c>
      <c r="D57" s="9">
        <v>204.71</v>
      </c>
    </row>
    <row r="58" spans="1:4" ht="12.75">
      <c r="A58" s="9">
        <v>25</v>
      </c>
      <c r="B58" s="10">
        <v>200308</v>
      </c>
      <c r="C58" s="12" t="s">
        <v>39</v>
      </c>
      <c r="D58" s="9"/>
    </row>
    <row r="59" spans="1:4" ht="11.25" customHeight="1">
      <c r="A59" s="29" t="s">
        <v>40</v>
      </c>
      <c r="B59" s="29"/>
      <c r="C59" s="29"/>
      <c r="D59" s="14">
        <f>SUM(D34:D58)</f>
        <v>378.6341</v>
      </c>
    </row>
    <row r="60" spans="1:4" ht="18" customHeight="1">
      <c r="A60" s="30" t="s">
        <v>44</v>
      </c>
      <c r="B60" s="30"/>
      <c r="C60" s="30"/>
      <c r="D60" s="30"/>
    </row>
    <row r="61" spans="1:4" ht="20.25" customHeight="1">
      <c r="A61" s="16" t="s">
        <v>45</v>
      </c>
      <c r="B61" s="16"/>
      <c r="C61" s="17">
        <f>D32/D59</f>
        <v>0.17157487928319187</v>
      </c>
      <c r="D61" s="17"/>
    </row>
    <row r="62" spans="1:4" ht="5.25" customHeight="1">
      <c r="A62" s="18"/>
      <c r="B62" s="19"/>
      <c r="C62" s="25"/>
      <c r="D62" s="25"/>
    </row>
    <row r="63" spans="3:4" ht="9.75" customHeight="1">
      <c r="C63" s="26" t="s">
        <v>41</v>
      </c>
      <c r="D63" s="26"/>
    </row>
    <row r="64" spans="3:4" ht="12.75">
      <c r="C64" s="26" t="s">
        <v>42</v>
      </c>
      <c r="D64" s="26"/>
    </row>
  </sheetData>
  <sheetProtection selectLockedCells="1" selectUnlockedCells="1"/>
  <mergeCells count="15">
    <mergeCell ref="C62:D62"/>
    <mergeCell ref="C63:D63"/>
    <mergeCell ref="C64:D64"/>
    <mergeCell ref="A7:D7"/>
    <mergeCell ref="A8:D8"/>
    <mergeCell ref="A9:D9"/>
    <mergeCell ref="A32:C32"/>
    <mergeCell ref="A59:C59"/>
    <mergeCell ref="A60:D60"/>
    <mergeCell ref="B1:C1"/>
    <mergeCell ref="B2:C2"/>
    <mergeCell ref="B3:D3"/>
    <mergeCell ref="A4:D4"/>
    <mergeCell ref="A5:D5"/>
    <mergeCell ref="A6:D6"/>
  </mergeCells>
  <printOptions/>
  <pageMargins left="0.25" right="0.25" top="0.75" bottom="0.75" header="0.5118055555555555" footer="0.5118055555555555"/>
  <pageSetup firstPageNumber="1" useFirstPageNumber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BOMBÍKOVÁ Zuzana</dc:creator>
  <cp:keywords/>
  <dc:description/>
  <cp:lastModifiedBy>LUKAČKOVÁ Vladimíra</cp:lastModifiedBy>
  <cp:lastPrinted>2023-02-01T13:01:56Z</cp:lastPrinted>
  <dcterms:created xsi:type="dcterms:W3CDTF">2019-02-11T09:43:59Z</dcterms:created>
  <dcterms:modified xsi:type="dcterms:W3CDTF">2023-02-01T13:02:41Z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